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720" yWindow="645" windowWidth="19575" windowHeight="7365"/>
  </bookViews>
  <sheets>
    <sheet name="Rekap" sheetId="1" r:id="rId1"/>
    <sheet name="Dosen" sheetId="2" r:id="rId2"/>
  </sheets>
  <definedNames>
    <definedName name="_xlnm._FilterDatabase" localSheetId="1" hidden="1">Dosen!$A$9:$G$30</definedName>
    <definedName name="_xlnm.Print_Area" localSheetId="0">Rekap!$A$1:$Y$35</definedName>
  </definedNames>
  <calcPr calcId="125725"/>
</workbook>
</file>

<file path=xl/calcChain.xml><?xml version="1.0" encoding="utf-8"?>
<calcChain xmlns="http://schemas.openxmlformats.org/spreadsheetml/2006/main">
  <c r="E30" i="2"/>
  <c r="F30" s="1"/>
  <c r="G29"/>
  <c r="F29"/>
  <c r="G28"/>
  <c r="F28"/>
  <c r="G27"/>
  <c r="F27"/>
  <c r="G26"/>
  <c r="F26"/>
  <c r="G25"/>
  <c r="F25"/>
  <c r="G24"/>
  <c r="F24"/>
  <c r="G23"/>
  <c r="F23"/>
  <c r="G22"/>
  <c r="F22"/>
  <c r="G21"/>
  <c r="F21"/>
  <c r="G20"/>
  <c r="F20"/>
  <c r="G19"/>
  <c r="F19"/>
  <c r="G18"/>
  <c r="F18"/>
  <c r="G17"/>
  <c r="F17"/>
  <c r="G16"/>
  <c r="F16"/>
  <c r="G15"/>
  <c r="F15"/>
  <c r="G14"/>
  <c r="F14"/>
  <c r="G13"/>
  <c r="F13"/>
  <c r="G12"/>
  <c r="F12"/>
  <c r="G11"/>
  <c r="F11"/>
  <c r="G10"/>
  <c r="F10"/>
  <c r="G30" l="1"/>
  <c r="U26" i="1" l="1"/>
  <c r="U27" s="1"/>
  <c r="T26"/>
  <c r="T27" s="1"/>
  <c r="T28" s="1"/>
  <c r="Q26"/>
  <c r="P26"/>
  <c r="P27" s="1"/>
  <c r="M26"/>
  <c r="M27" s="1"/>
  <c r="L26"/>
  <c r="L27" s="1"/>
  <c r="I26"/>
  <c r="H26"/>
  <c r="E26"/>
  <c r="E27" s="1"/>
  <c r="W25"/>
  <c r="W24"/>
  <c r="W23"/>
  <c r="W22"/>
  <c r="W21"/>
  <c r="W20"/>
  <c r="W19"/>
  <c r="W18"/>
  <c r="W17"/>
  <c r="W16"/>
  <c r="W15"/>
  <c r="W14"/>
  <c r="W13"/>
  <c r="W12"/>
  <c r="W11"/>
  <c r="W10"/>
  <c r="W9"/>
  <c r="W8"/>
  <c r="W7"/>
  <c r="V26"/>
  <c r="V27" s="1"/>
  <c r="S26"/>
  <c r="R26"/>
  <c r="O26"/>
  <c r="N26"/>
  <c r="K26"/>
  <c r="K27" s="1"/>
  <c r="J26"/>
  <c r="J27" s="1"/>
  <c r="G26"/>
  <c r="G27" s="1"/>
  <c r="F26"/>
  <c r="F27" s="1"/>
  <c r="H27" l="1"/>
  <c r="H29" s="1"/>
  <c r="G28"/>
  <c r="G29"/>
  <c r="X7"/>
  <c r="Y7"/>
  <c r="Y15"/>
  <c r="X15"/>
  <c r="X19"/>
  <c r="Y19"/>
  <c r="P29"/>
  <c r="P28"/>
  <c r="Y14"/>
  <c r="X14"/>
  <c r="X18"/>
  <c r="Y18"/>
  <c r="E29"/>
  <c r="E28"/>
  <c r="U29"/>
  <c r="U28"/>
  <c r="Y9"/>
  <c r="X9"/>
  <c r="Y13"/>
  <c r="X13"/>
  <c r="X17"/>
  <c r="Y17"/>
  <c r="X21"/>
  <c r="Y21"/>
  <c r="X25"/>
  <c r="Y25"/>
  <c r="L28"/>
  <c r="L29"/>
  <c r="N27"/>
  <c r="K28"/>
  <c r="K29"/>
  <c r="X11"/>
  <c r="Y11"/>
  <c r="Y23"/>
  <c r="X23"/>
  <c r="F29"/>
  <c r="F28"/>
  <c r="J29"/>
  <c r="J28"/>
  <c r="V28"/>
  <c r="V29"/>
  <c r="X10"/>
  <c r="Y10"/>
  <c r="X22"/>
  <c r="Y22"/>
  <c r="M29"/>
  <c r="M28"/>
  <c r="X8"/>
  <c r="Y8"/>
  <c r="X12"/>
  <c r="Y12"/>
  <c r="Y16"/>
  <c r="X16"/>
  <c r="Y20"/>
  <c r="X20"/>
  <c r="Y24"/>
  <c r="X24"/>
  <c r="H28"/>
  <c r="Q27"/>
  <c r="T29"/>
  <c r="W26"/>
  <c r="W6"/>
  <c r="Q28" l="1"/>
  <c r="Q29"/>
  <c r="N29"/>
  <c r="N28"/>
  <c r="Y6"/>
  <c r="X6"/>
  <c r="X26"/>
  <c r="Y26"/>
</calcChain>
</file>

<file path=xl/sharedStrings.xml><?xml version="1.0" encoding="utf-8"?>
<sst xmlns="http://schemas.openxmlformats.org/spreadsheetml/2006/main" count="171" uniqueCount="67">
  <si>
    <t>NO</t>
  </si>
  <si>
    <t>ASPEK PENILAIAN</t>
  </si>
  <si>
    <t>OVERALL</t>
  </si>
  <si>
    <t>RERATA SKOR (SKALA 100)</t>
  </si>
  <si>
    <t>PREDIKAT</t>
  </si>
  <si>
    <t>1.</t>
  </si>
  <si>
    <t>Kesiapan memberikan kuliah dan/atau praktik/praktikum</t>
  </si>
  <si>
    <t>2.</t>
  </si>
  <si>
    <t>Keteraturan dan ketertiban penyelenggaraan perkuliahan</t>
  </si>
  <si>
    <t>3.</t>
  </si>
  <si>
    <t>Kemampuan menghidupkan suasana kelas</t>
  </si>
  <si>
    <t>4.</t>
  </si>
  <si>
    <t>Kejelasan penyampaian materi dan jawaban pertanyaan di kelas</t>
  </si>
  <si>
    <t>5.</t>
  </si>
  <si>
    <t>Kesesuaian materi ujian dan/atau tugas dengan tujuan mata kuliah</t>
  </si>
  <si>
    <t>6.</t>
  </si>
  <si>
    <t>Pemberian umpan balik terhadap tugas/penilaian</t>
  </si>
  <si>
    <t>7.</t>
  </si>
  <si>
    <t>Kemampuan menjelaskan pokok/bahasan secara tepat</t>
  </si>
  <si>
    <t>8.</t>
  </si>
  <si>
    <t>Kemampuan memberi contoh relevan dengan konsep yang diajarkan</t>
  </si>
  <si>
    <t>9.</t>
  </si>
  <si>
    <t>Kemampuan menjelaskan keterkaitan bidang/topik yang diajarkan dengan konteks kehidupan</t>
  </si>
  <si>
    <t>10.</t>
  </si>
  <si>
    <t>Penguasaan akan isu-isu mutakhir dalam bidang yang diajarkan</t>
  </si>
  <si>
    <t>11.</t>
  </si>
  <si>
    <t>Kewibawaan sebagai pribadi dosen</t>
  </si>
  <si>
    <t>12.</t>
  </si>
  <si>
    <t>Kearifan dalam mengambil keputusan</t>
  </si>
  <si>
    <t>13.</t>
  </si>
  <si>
    <t>Menjadi contoh dalam bersikap dan berperilaku</t>
  </si>
  <si>
    <t>14.</t>
  </si>
  <si>
    <t>Kemampuan mengendalikan diri  dalam berbagai situasi dan kondisi</t>
  </si>
  <si>
    <t>15.</t>
  </si>
  <si>
    <t>Adil dalam memperlakukan mahasiswa</t>
  </si>
  <si>
    <t>16.</t>
  </si>
  <si>
    <t>Kemampuan menyampaikan pendapat</t>
  </si>
  <si>
    <t>17.</t>
  </si>
  <si>
    <t>Kemampuan menerima kritik, saran, dan pendapat dari mahasiswa</t>
  </si>
  <si>
    <t>18.</t>
  </si>
  <si>
    <t>Mengenal dengan baik mahasiswa yang mengikuti kuliahnya</t>
  </si>
  <si>
    <t>19.</t>
  </si>
  <si>
    <t>Mudah bergaul dengan mahasiswa</t>
  </si>
  <si>
    <t>20.</t>
  </si>
  <si>
    <t>Toleransi terhadap keberagaman mahasiswa</t>
  </si>
  <si>
    <t>KESIMPULAN</t>
  </si>
  <si>
    <t>Rerata tiap Dosen</t>
  </si>
  <si>
    <t>Rerata tiap Dosen (skala 100)</t>
  </si>
  <si>
    <t>Ket :</t>
  </si>
  <si>
    <t>Periode Semester &lt;Gasal / Genap&gt; Tahun Akademik _______ / _______</t>
  </si>
  <si>
    <t>Batam, __________</t>
  </si>
  <si>
    <t>DKK</t>
  </si>
  <si>
    <t>Nama dan Tandatangan</t>
  </si>
  <si>
    <t>Nama Dosen</t>
  </si>
  <si>
    <t>Laporan Pengolahan Data Kuisioner Umpan Balik Dosen</t>
  </si>
  <si>
    <t>:</t>
  </si>
  <si>
    <t>Mata Kuliah</t>
  </si>
  <si>
    <t>Tanggal Pengambilan Data</t>
  </si>
  <si>
    <t xml:space="preserve">Jumlah Responden </t>
  </si>
  <si>
    <t>RERATA SKOR</t>
  </si>
  <si>
    <t>Catatan Rektor:</t>
  </si>
  <si>
    <t>__________________________________________________________________________________________</t>
  </si>
  <si>
    <t>Batam,13 Januari 2016</t>
  </si>
  <si>
    <t>Dosen bersangkutan</t>
  </si>
  <si>
    <t xml:space="preserve">Rektor </t>
  </si>
  <si>
    <t>___________________________</t>
  </si>
  <si>
    <t>Pengolahan Data Kuisioner Umpan Balik Dosen</t>
  </si>
</sst>
</file>

<file path=xl/styles.xml><?xml version="1.0" encoding="utf-8"?>
<styleSheet xmlns="http://schemas.openxmlformats.org/spreadsheetml/2006/main">
  <numFmts count="1">
    <numFmt numFmtId="164" formatCode="[$-421]dd\ mmmm\ yyyy;@"/>
  </numFmts>
  <fonts count="7">
    <font>
      <sz val="11"/>
      <color theme="1"/>
      <name val="Calibri"/>
      <family val="2"/>
      <charset val="1"/>
      <scheme val="minor"/>
    </font>
    <font>
      <b/>
      <sz val="12"/>
      <color theme="1"/>
      <name val="Tahoma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7"/>
      <color theme="1"/>
      <name val="Tahoma"/>
      <family val="2"/>
    </font>
    <font>
      <b/>
      <sz val="8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wrapText="1"/>
    </xf>
    <xf numFmtId="2" fontId="3" fillId="0" borderId="1" xfId="0" applyNumberFormat="1" applyFont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2" fontId="0" fillId="0" borderId="1" xfId="0" applyNumberFormat="1" applyBorder="1"/>
    <xf numFmtId="0" fontId="2" fillId="0" borderId="0" xfId="0" applyFont="1" applyFill="1" applyBorder="1" applyAlignment="1">
      <alignment horizontal="right" vertical="center" wrapText="1"/>
    </xf>
    <xf numFmtId="0" fontId="5" fillId="2" borderId="1" xfId="0" applyFont="1" applyFill="1" applyBorder="1" applyAlignment="1">
      <alignment horizontal="center" vertical="center" wrapText="1"/>
    </xf>
    <xf numFmtId="164" fontId="2" fillId="0" borderId="0" xfId="0" applyNumberFormat="1" applyFont="1" applyAlignment="1">
      <alignment horizontal="left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2" fontId="0" fillId="0" borderId="1" xfId="0" applyNumberFormat="1" applyBorder="1" applyAlignment="1">
      <alignment horizontal="center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Rerata</a:t>
            </a:r>
            <a:r>
              <a:rPr lang="en-US" baseline="0"/>
              <a:t> Skor tiap Item</a:t>
            </a:r>
            <a:endParaRPr lang="en-US"/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val>
            <c:numRef>
              <c:f>Rekap!$X$6:$X$25</c:f>
              <c:numCache>
                <c:formatCode>0.00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axId val="127623936"/>
        <c:axId val="127626240"/>
      </c:barChart>
      <c:catAx>
        <c:axId val="127623936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item</a:t>
                </a:r>
              </a:p>
            </c:rich>
          </c:tx>
          <c:layout/>
        </c:title>
        <c:majorTickMark val="none"/>
        <c:tickLblPos val="nextTo"/>
        <c:crossAx val="127626240"/>
        <c:crosses val="autoZero"/>
        <c:auto val="1"/>
        <c:lblAlgn val="ctr"/>
        <c:lblOffset val="100"/>
      </c:catAx>
      <c:valAx>
        <c:axId val="127626240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Rerata</a:t>
                </a:r>
                <a:r>
                  <a:rPr lang="en-US" baseline="0"/>
                  <a:t> Skor</a:t>
                </a:r>
                <a:endParaRPr lang="en-US"/>
              </a:p>
            </c:rich>
          </c:tx>
          <c:layout/>
        </c:title>
        <c:numFmt formatCode="0.00" sourceLinked="1"/>
        <c:tickLblPos val="nextTo"/>
        <c:crossAx val="127623936"/>
        <c:crosses val="autoZero"/>
        <c:crossBetween val="between"/>
      </c:valAx>
    </c:plotArea>
    <c:plotVisOnly val="1"/>
  </c:chart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324970</xdr:colOff>
      <xdr:row>4</xdr:row>
      <xdr:rowOff>67235</xdr:rowOff>
    </xdr:from>
    <xdr:to>
      <xdr:col>33</xdr:col>
      <xdr:colOff>56029</xdr:colOff>
      <xdr:row>14</xdr:row>
      <xdr:rowOff>56029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vmlDrawing" Target="../drawings/vmlDrawing2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38"/>
  <sheetViews>
    <sheetView tabSelected="1" zoomScale="85" zoomScaleNormal="85" workbookViewId="0">
      <selection sqref="A1:Y1"/>
    </sheetView>
  </sheetViews>
  <sheetFormatPr defaultRowHeight="15"/>
  <cols>
    <col min="1" max="1" width="5" customWidth="1"/>
    <col min="2" max="2" width="21.42578125" customWidth="1"/>
    <col min="3" max="3" width="3" customWidth="1"/>
    <col min="4" max="4" width="28.28515625" customWidth="1"/>
    <col min="5" max="23" width="6" customWidth="1"/>
    <col min="24" max="24" width="9.28515625" customWidth="1"/>
    <col min="25" max="25" width="10.28515625" customWidth="1"/>
  </cols>
  <sheetData>
    <row r="1" spans="1:25" ht="15.75">
      <c r="A1" s="32" t="s">
        <v>54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</row>
    <row r="2" spans="1:25" ht="15.75">
      <c r="A2" s="32" t="s">
        <v>49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</row>
    <row r="3" spans="1:25">
      <c r="A3" s="1"/>
      <c r="B3" s="1"/>
    </row>
    <row r="4" spans="1:25">
      <c r="A4" s="1"/>
      <c r="B4" s="1"/>
    </row>
    <row r="5" spans="1:25" ht="42">
      <c r="A5" s="2" t="s">
        <v>0</v>
      </c>
      <c r="B5" s="33" t="s">
        <v>1</v>
      </c>
      <c r="C5" s="34"/>
      <c r="D5" s="35"/>
      <c r="E5" s="3" t="s">
        <v>53</v>
      </c>
      <c r="F5" s="3" t="s">
        <v>53</v>
      </c>
      <c r="G5" s="3" t="s">
        <v>53</v>
      </c>
      <c r="H5" s="3" t="s">
        <v>53</v>
      </c>
      <c r="I5" s="3" t="s">
        <v>53</v>
      </c>
      <c r="J5" s="3" t="s">
        <v>53</v>
      </c>
      <c r="K5" s="3" t="s">
        <v>53</v>
      </c>
      <c r="L5" s="3" t="s">
        <v>53</v>
      </c>
      <c r="M5" s="3" t="s">
        <v>53</v>
      </c>
      <c r="N5" s="3" t="s">
        <v>53</v>
      </c>
      <c r="O5" s="3" t="s">
        <v>53</v>
      </c>
      <c r="P5" s="3" t="s">
        <v>53</v>
      </c>
      <c r="Q5" s="3" t="s">
        <v>53</v>
      </c>
      <c r="R5" s="3" t="s">
        <v>53</v>
      </c>
      <c r="S5" s="3" t="s">
        <v>53</v>
      </c>
      <c r="T5" s="3" t="s">
        <v>53</v>
      </c>
      <c r="U5" s="3" t="s">
        <v>53</v>
      </c>
      <c r="V5" s="3" t="s">
        <v>53</v>
      </c>
      <c r="W5" s="4" t="s">
        <v>2</v>
      </c>
      <c r="X5" s="4" t="s">
        <v>3</v>
      </c>
      <c r="Y5" s="5" t="s">
        <v>4</v>
      </c>
    </row>
    <row r="6" spans="1:25">
      <c r="A6" s="6" t="s">
        <v>5</v>
      </c>
      <c r="B6" s="29" t="s">
        <v>6</v>
      </c>
      <c r="C6" s="30"/>
      <c r="D6" s="31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8" t="e">
        <f>AVERAGE(E6:V6)</f>
        <v>#DIV/0!</v>
      </c>
      <c r="X6" s="8" t="e">
        <f>25*(W6-1)</f>
        <v>#DIV/0!</v>
      </c>
      <c r="Y6" s="9" t="e">
        <f>IF(W6&lt;=3,"KURANG",IF(W6&lt;=3.8,"CUKUP",IF(W6&lt;=4.4,"BAIK",IF(W6&lt;=5,"BAIK SEKALI","Error"))))</f>
        <v>#DIV/0!</v>
      </c>
    </row>
    <row r="7" spans="1:25">
      <c r="A7" s="6" t="s">
        <v>7</v>
      </c>
      <c r="B7" s="29" t="s">
        <v>8</v>
      </c>
      <c r="C7" s="30"/>
      <c r="D7" s="31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8" t="e">
        <f t="shared" ref="W7:W25" si="0">AVERAGE(E7:V7)</f>
        <v>#DIV/0!</v>
      </c>
      <c r="X7" s="8" t="e">
        <f t="shared" ref="X7:X26" si="1">25*(W7-1)</f>
        <v>#DIV/0!</v>
      </c>
      <c r="Y7" s="9" t="e">
        <f t="shared" ref="Y7:Y26" si="2">IF(W7&lt;=3,"KURANG",IF(W7&lt;=3.8,"CUKUP",IF(W7&lt;=4.4,"BAIK",IF(W7&lt;=5,"BAIK SEKALI","Error"))))</f>
        <v>#DIV/0!</v>
      </c>
    </row>
    <row r="8" spans="1:25">
      <c r="A8" s="6" t="s">
        <v>9</v>
      </c>
      <c r="B8" s="29" t="s">
        <v>10</v>
      </c>
      <c r="C8" s="30"/>
      <c r="D8" s="31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8" t="e">
        <f t="shared" si="0"/>
        <v>#DIV/0!</v>
      </c>
      <c r="X8" s="8" t="e">
        <f t="shared" si="1"/>
        <v>#DIV/0!</v>
      </c>
      <c r="Y8" s="9" t="e">
        <f t="shared" si="2"/>
        <v>#DIV/0!</v>
      </c>
    </row>
    <row r="9" spans="1:25" s="10" customFormat="1" ht="26.25" customHeight="1">
      <c r="A9" s="6" t="s">
        <v>11</v>
      </c>
      <c r="B9" s="29" t="s">
        <v>12</v>
      </c>
      <c r="C9" s="30"/>
      <c r="D9" s="31" t="s">
        <v>12</v>
      </c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8" t="e">
        <f t="shared" si="0"/>
        <v>#DIV/0!</v>
      </c>
      <c r="X9" s="8" t="e">
        <f t="shared" si="1"/>
        <v>#DIV/0!</v>
      </c>
      <c r="Y9" s="9" t="e">
        <f t="shared" si="2"/>
        <v>#DIV/0!</v>
      </c>
    </row>
    <row r="10" spans="1:25" ht="28.5" customHeight="1">
      <c r="A10" s="6" t="s">
        <v>13</v>
      </c>
      <c r="B10" s="29" t="s">
        <v>14</v>
      </c>
      <c r="C10" s="30"/>
      <c r="D10" s="31" t="s">
        <v>14</v>
      </c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8" t="e">
        <f t="shared" si="0"/>
        <v>#DIV/0!</v>
      </c>
      <c r="X10" s="8" t="e">
        <f t="shared" si="1"/>
        <v>#DIV/0!</v>
      </c>
      <c r="Y10" s="9" t="e">
        <f t="shared" si="2"/>
        <v>#DIV/0!</v>
      </c>
    </row>
    <row r="11" spans="1:25">
      <c r="A11" s="6" t="s">
        <v>15</v>
      </c>
      <c r="B11" s="29" t="s">
        <v>16</v>
      </c>
      <c r="C11" s="30"/>
      <c r="D11" s="31" t="s">
        <v>16</v>
      </c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8" t="e">
        <f t="shared" si="0"/>
        <v>#DIV/0!</v>
      </c>
      <c r="X11" s="8" t="e">
        <f t="shared" si="1"/>
        <v>#DIV/0!</v>
      </c>
      <c r="Y11" s="9" t="e">
        <f t="shared" si="2"/>
        <v>#DIV/0!</v>
      </c>
    </row>
    <row r="12" spans="1:25">
      <c r="A12" s="6" t="s">
        <v>17</v>
      </c>
      <c r="B12" s="29" t="s">
        <v>18</v>
      </c>
      <c r="C12" s="30"/>
      <c r="D12" s="31" t="s">
        <v>18</v>
      </c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8" t="e">
        <f t="shared" si="0"/>
        <v>#DIV/0!</v>
      </c>
      <c r="X12" s="8" t="e">
        <f t="shared" si="1"/>
        <v>#DIV/0!</v>
      </c>
      <c r="Y12" s="9" t="e">
        <f t="shared" si="2"/>
        <v>#DIV/0!</v>
      </c>
    </row>
    <row r="13" spans="1:25" ht="27.75" customHeight="1">
      <c r="A13" s="6" t="s">
        <v>19</v>
      </c>
      <c r="B13" s="29" t="s">
        <v>20</v>
      </c>
      <c r="C13" s="30"/>
      <c r="D13" s="31" t="s">
        <v>20</v>
      </c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8" t="e">
        <f t="shared" si="0"/>
        <v>#DIV/0!</v>
      </c>
      <c r="X13" s="8" t="e">
        <f t="shared" si="1"/>
        <v>#DIV/0!</v>
      </c>
      <c r="Y13" s="9" t="e">
        <f t="shared" si="2"/>
        <v>#DIV/0!</v>
      </c>
    </row>
    <row r="14" spans="1:25" ht="28.5" customHeight="1">
      <c r="A14" s="6" t="s">
        <v>21</v>
      </c>
      <c r="B14" s="29" t="s">
        <v>22</v>
      </c>
      <c r="C14" s="30"/>
      <c r="D14" s="31" t="s">
        <v>22</v>
      </c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8" t="e">
        <f t="shared" si="0"/>
        <v>#DIV/0!</v>
      </c>
      <c r="X14" s="8" t="e">
        <f t="shared" si="1"/>
        <v>#DIV/0!</v>
      </c>
      <c r="Y14" s="9" t="e">
        <f t="shared" si="2"/>
        <v>#DIV/0!</v>
      </c>
    </row>
    <row r="15" spans="1:25">
      <c r="A15" s="6" t="s">
        <v>23</v>
      </c>
      <c r="B15" s="29" t="s">
        <v>24</v>
      </c>
      <c r="C15" s="30"/>
      <c r="D15" s="31" t="s">
        <v>24</v>
      </c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8" t="e">
        <f t="shared" si="0"/>
        <v>#DIV/0!</v>
      </c>
      <c r="X15" s="8" t="e">
        <f t="shared" si="1"/>
        <v>#DIV/0!</v>
      </c>
      <c r="Y15" s="9" t="e">
        <f t="shared" si="2"/>
        <v>#DIV/0!</v>
      </c>
    </row>
    <row r="16" spans="1:25">
      <c r="A16" s="6" t="s">
        <v>25</v>
      </c>
      <c r="B16" s="29" t="s">
        <v>26</v>
      </c>
      <c r="C16" s="30"/>
      <c r="D16" s="31" t="s">
        <v>26</v>
      </c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8" t="e">
        <f t="shared" si="0"/>
        <v>#DIV/0!</v>
      </c>
      <c r="X16" s="8" t="e">
        <f t="shared" si="1"/>
        <v>#DIV/0!</v>
      </c>
      <c r="Y16" s="9" t="e">
        <f t="shared" si="2"/>
        <v>#DIV/0!</v>
      </c>
    </row>
    <row r="17" spans="1:25">
      <c r="A17" s="6" t="s">
        <v>27</v>
      </c>
      <c r="B17" s="29" t="s">
        <v>28</v>
      </c>
      <c r="C17" s="30"/>
      <c r="D17" s="31" t="s">
        <v>28</v>
      </c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8" t="e">
        <f t="shared" si="0"/>
        <v>#DIV/0!</v>
      </c>
      <c r="X17" s="8" t="e">
        <f t="shared" si="1"/>
        <v>#DIV/0!</v>
      </c>
      <c r="Y17" s="9" t="e">
        <f t="shared" si="2"/>
        <v>#DIV/0!</v>
      </c>
    </row>
    <row r="18" spans="1:25">
      <c r="A18" s="6" t="s">
        <v>29</v>
      </c>
      <c r="B18" s="29" t="s">
        <v>30</v>
      </c>
      <c r="C18" s="30"/>
      <c r="D18" s="31" t="s">
        <v>30</v>
      </c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8" t="e">
        <f t="shared" si="0"/>
        <v>#DIV/0!</v>
      </c>
      <c r="X18" s="8" t="e">
        <f t="shared" si="1"/>
        <v>#DIV/0!</v>
      </c>
      <c r="Y18" s="9" t="e">
        <f t="shared" si="2"/>
        <v>#DIV/0!</v>
      </c>
    </row>
    <row r="19" spans="1:25" ht="28.5" customHeight="1">
      <c r="A19" s="6" t="s">
        <v>31</v>
      </c>
      <c r="B19" s="29" t="s">
        <v>32</v>
      </c>
      <c r="C19" s="30"/>
      <c r="D19" s="31" t="s">
        <v>32</v>
      </c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8" t="e">
        <f t="shared" si="0"/>
        <v>#DIV/0!</v>
      </c>
      <c r="X19" s="8" t="e">
        <f t="shared" si="1"/>
        <v>#DIV/0!</v>
      </c>
      <c r="Y19" s="9" t="e">
        <f t="shared" si="2"/>
        <v>#DIV/0!</v>
      </c>
    </row>
    <row r="20" spans="1:25">
      <c r="A20" s="6" t="s">
        <v>33</v>
      </c>
      <c r="B20" s="29" t="s">
        <v>34</v>
      </c>
      <c r="C20" s="30"/>
      <c r="D20" s="31" t="s">
        <v>34</v>
      </c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8" t="e">
        <f t="shared" si="0"/>
        <v>#DIV/0!</v>
      </c>
      <c r="X20" s="8" t="e">
        <f t="shared" si="1"/>
        <v>#DIV/0!</v>
      </c>
      <c r="Y20" s="9" t="e">
        <f t="shared" si="2"/>
        <v>#DIV/0!</v>
      </c>
    </row>
    <row r="21" spans="1:25">
      <c r="A21" s="6" t="s">
        <v>35</v>
      </c>
      <c r="B21" s="29" t="s">
        <v>36</v>
      </c>
      <c r="C21" s="30"/>
      <c r="D21" s="31" t="s">
        <v>36</v>
      </c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8" t="e">
        <f t="shared" si="0"/>
        <v>#DIV/0!</v>
      </c>
      <c r="X21" s="8" t="e">
        <f t="shared" si="1"/>
        <v>#DIV/0!</v>
      </c>
      <c r="Y21" s="9" t="e">
        <f t="shared" si="2"/>
        <v>#DIV/0!</v>
      </c>
    </row>
    <row r="22" spans="1:25" ht="29.25" customHeight="1">
      <c r="A22" s="6" t="s">
        <v>37</v>
      </c>
      <c r="B22" s="29" t="s">
        <v>38</v>
      </c>
      <c r="C22" s="30"/>
      <c r="D22" s="31" t="s">
        <v>38</v>
      </c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8" t="e">
        <f t="shared" si="0"/>
        <v>#DIV/0!</v>
      </c>
      <c r="X22" s="8" t="e">
        <f t="shared" si="1"/>
        <v>#DIV/0!</v>
      </c>
      <c r="Y22" s="9" t="e">
        <f t="shared" si="2"/>
        <v>#DIV/0!</v>
      </c>
    </row>
    <row r="23" spans="1:25">
      <c r="A23" s="6" t="s">
        <v>39</v>
      </c>
      <c r="B23" s="29" t="s">
        <v>40</v>
      </c>
      <c r="C23" s="30"/>
      <c r="D23" s="31" t="s">
        <v>40</v>
      </c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8" t="e">
        <f t="shared" si="0"/>
        <v>#DIV/0!</v>
      </c>
      <c r="X23" s="8" t="e">
        <f t="shared" si="1"/>
        <v>#DIV/0!</v>
      </c>
      <c r="Y23" s="9" t="e">
        <f t="shared" si="2"/>
        <v>#DIV/0!</v>
      </c>
    </row>
    <row r="24" spans="1:25">
      <c r="A24" s="6" t="s">
        <v>41</v>
      </c>
      <c r="B24" s="29" t="s">
        <v>42</v>
      </c>
      <c r="C24" s="30"/>
      <c r="D24" s="31" t="s">
        <v>42</v>
      </c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8" t="e">
        <f t="shared" si="0"/>
        <v>#DIV/0!</v>
      </c>
      <c r="X24" s="8" t="e">
        <f t="shared" si="1"/>
        <v>#DIV/0!</v>
      </c>
      <c r="Y24" s="9" t="e">
        <f t="shared" si="2"/>
        <v>#DIV/0!</v>
      </c>
    </row>
    <row r="25" spans="1:25">
      <c r="A25" s="6" t="s">
        <v>43</v>
      </c>
      <c r="B25" s="29" t="s">
        <v>44</v>
      </c>
      <c r="C25" s="30"/>
      <c r="D25" s="31" t="s">
        <v>44</v>
      </c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8" t="e">
        <f t="shared" si="0"/>
        <v>#DIV/0!</v>
      </c>
      <c r="X25" s="8" t="e">
        <f t="shared" si="1"/>
        <v>#DIV/0!</v>
      </c>
      <c r="Y25" s="9" t="e">
        <f t="shared" si="2"/>
        <v>#DIV/0!</v>
      </c>
    </row>
    <row r="26" spans="1:25" ht="15" customHeight="1">
      <c r="A26" s="24" t="s">
        <v>45</v>
      </c>
      <c r="B26" s="25"/>
      <c r="C26" s="25"/>
      <c r="D26" s="26"/>
      <c r="E26" s="11" t="e">
        <f>AVERAGE(E6:E25)</f>
        <v>#DIV/0!</v>
      </c>
      <c r="F26" s="11" t="e">
        <f t="shared" ref="F26:V26" si="3">AVERAGE(F6:F25)</f>
        <v>#DIV/0!</v>
      </c>
      <c r="G26" s="11" t="e">
        <f t="shared" si="3"/>
        <v>#DIV/0!</v>
      </c>
      <c r="H26" s="11" t="e">
        <f t="shared" si="3"/>
        <v>#DIV/0!</v>
      </c>
      <c r="I26" s="11" t="e">
        <f t="shared" si="3"/>
        <v>#DIV/0!</v>
      </c>
      <c r="J26" s="11" t="e">
        <f t="shared" si="3"/>
        <v>#DIV/0!</v>
      </c>
      <c r="K26" s="11" t="e">
        <f t="shared" si="3"/>
        <v>#DIV/0!</v>
      </c>
      <c r="L26" s="11" t="e">
        <f t="shared" si="3"/>
        <v>#DIV/0!</v>
      </c>
      <c r="M26" s="11" t="e">
        <f t="shared" si="3"/>
        <v>#DIV/0!</v>
      </c>
      <c r="N26" s="11" t="e">
        <f t="shared" si="3"/>
        <v>#DIV/0!</v>
      </c>
      <c r="O26" s="11" t="e">
        <f t="shared" si="3"/>
        <v>#DIV/0!</v>
      </c>
      <c r="P26" s="11" t="e">
        <f t="shared" si="3"/>
        <v>#DIV/0!</v>
      </c>
      <c r="Q26" s="11" t="e">
        <f t="shared" si="3"/>
        <v>#DIV/0!</v>
      </c>
      <c r="R26" s="11" t="e">
        <f t="shared" si="3"/>
        <v>#DIV/0!</v>
      </c>
      <c r="S26" s="11" t="e">
        <f t="shared" si="3"/>
        <v>#DIV/0!</v>
      </c>
      <c r="T26" s="11" t="e">
        <f t="shared" si="3"/>
        <v>#DIV/0!</v>
      </c>
      <c r="U26" s="11" t="e">
        <f t="shared" si="3"/>
        <v>#DIV/0!</v>
      </c>
      <c r="V26" s="11" t="e">
        <f t="shared" si="3"/>
        <v>#DIV/0!</v>
      </c>
      <c r="W26" s="12" t="e">
        <f>AVERAGE(E26:V26)</f>
        <v>#DIV/0!</v>
      </c>
      <c r="X26" s="12" t="e">
        <f t="shared" si="1"/>
        <v>#DIV/0!</v>
      </c>
      <c r="Y26" s="13" t="e">
        <f t="shared" si="2"/>
        <v>#DIV/0!</v>
      </c>
    </row>
    <row r="27" spans="1:25">
      <c r="A27" s="24" t="s">
        <v>46</v>
      </c>
      <c r="B27" s="25"/>
      <c r="C27" s="25"/>
      <c r="D27" s="26"/>
      <c r="E27" s="14" t="e">
        <f>E26</f>
        <v>#DIV/0!</v>
      </c>
      <c r="F27" s="14" t="e">
        <f t="shared" ref="F27:G27" si="4">F26</f>
        <v>#DIV/0!</v>
      </c>
      <c r="G27" s="14" t="e">
        <f t="shared" si="4"/>
        <v>#DIV/0!</v>
      </c>
      <c r="H27" s="27" t="e">
        <f>AVERAGE(H26:I26)</f>
        <v>#DIV/0!</v>
      </c>
      <c r="I27" s="27"/>
      <c r="J27" s="14" t="e">
        <f>J26</f>
        <v>#DIV/0!</v>
      </c>
      <c r="K27" s="14" t="e">
        <f t="shared" ref="K27:M27" si="5">K26</f>
        <v>#DIV/0!</v>
      </c>
      <c r="L27" s="14" t="e">
        <f t="shared" si="5"/>
        <v>#DIV/0!</v>
      </c>
      <c r="M27" s="14" t="e">
        <f t="shared" si="5"/>
        <v>#DIV/0!</v>
      </c>
      <c r="N27" s="27" t="e">
        <f>AVERAGE(N26:O26)</f>
        <v>#DIV/0!</v>
      </c>
      <c r="O27" s="27"/>
      <c r="P27" s="14" t="e">
        <f>P26</f>
        <v>#DIV/0!</v>
      </c>
      <c r="Q27" s="27" t="e">
        <f>AVERAGE(Q26:S26)</f>
        <v>#DIV/0!</v>
      </c>
      <c r="R27" s="27"/>
      <c r="S27" s="27"/>
      <c r="T27" s="14" t="e">
        <f>T26</f>
        <v>#DIV/0!</v>
      </c>
      <c r="U27" s="14" t="e">
        <f t="shared" ref="U27:V27" si="6">U26</f>
        <v>#DIV/0!</v>
      </c>
      <c r="V27" s="14" t="e">
        <f t="shared" si="6"/>
        <v>#DIV/0!</v>
      </c>
    </row>
    <row r="28" spans="1:25">
      <c r="A28" s="24" t="s">
        <v>47</v>
      </c>
      <c r="B28" s="25"/>
      <c r="C28" s="25"/>
      <c r="D28" s="26"/>
      <c r="E28" s="8" t="e">
        <f>25*(E27-1)</f>
        <v>#DIV/0!</v>
      </c>
      <c r="F28" s="8" t="e">
        <f>25*(F27-1)</f>
        <v>#DIV/0!</v>
      </c>
      <c r="G28" s="8" t="e">
        <f>25*(G27-1)</f>
        <v>#DIV/0!</v>
      </c>
      <c r="H28" s="28" t="e">
        <f>25*(H27-1)</f>
        <v>#DIV/0!</v>
      </c>
      <c r="I28" s="28"/>
      <c r="J28" s="8" t="e">
        <f>25*(J27-1)</f>
        <v>#DIV/0!</v>
      </c>
      <c r="K28" s="8" t="e">
        <f>25*(K27-1)</f>
        <v>#DIV/0!</v>
      </c>
      <c r="L28" s="8" t="e">
        <f>25*(L27-1)</f>
        <v>#DIV/0!</v>
      </c>
      <c r="M28" s="8" t="e">
        <f>25*(M27-1)</f>
        <v>#DIV/0!</v>
      </c>
      <c r="N28" s="28" t="e">
        <f>25*(N27-1)</f>
        <v>#DIV/0!</v>
      </c>
      <c r="O28" s="28"/>
      <c r="P28" s="8" t="e">
        <f>25*(P27-1)</f>
        <v>#DIV/0!</v>
      </c>
      <c r="Q28" s="28" t="e">
        <f>25*(Q27-1)</f>
        <v>#DIV/0!</v>
      </c>
      <c r="R28" s="28"/>
      <c r="S28" s="28"/>
      <c r="T28" s="8" t="e">
        <f>25*(T27-1)</f>
        <v>#DIV/0!</v>
      </c>
      <c r="U28" s="8" t="e">
        <f>25*(U27-1)</f>
        <v>#DIV/0!</v>
      </c>
      <c r="V28" s="8" t="e">
        <f>25*(V27-1)</f>
        <v>#DIV/0!</v>
      </c>
    </row>
    <row r="29" spans="1:25">
      <c r="A29" s="15" t="s">
        <v>48</v>
      </c>
      <c r="E29" s="16" t="e">
        <f>IF(E27&lt;=3,"KURANG",IF(E27&lt;=3.8,"CUKUP",IF(E27&lt;=4.4,"BAIK",IF(E27&lt;=5,"BAIK SEKALI","Error"))))</f>
        <v>#DIV/0!</v>
      </c>
      <c r="F29" s="16" t="e">
        <f t="shared" ref="F29:V29" si="7">IF(F27&lt;=3,"KURANG",IF(F27&lt;=3.8,"CUKUP",IF(F27&lt;=4.4,"BAIK",IF(F27&lt;=5,"BAIK SEKALI","Error"))))</f>
        <v>#DIV/0!</v>
      </c>
      <c r="G29" s="16" t="e">
        <f t="shared" si="7"/>
        <v>#DIV/0!</v>
      </c>
      <c r="H29" s="21" t="e">
        <f t="shared" si="7"/>
        <v>#DIV/0!</v>
      </c>
      <c r="I29" s="22"/>
      <c r="J29" s="16" t="e">
        <f t="shared" si="7"/>
        <v>#DIV/0!</v>
      </c>
      <c r="K29" s="16" t="e">
        <f t="shared" si="7"/>
        <v>#DIV/0!</v>
      </c>
      <c r="L29" s="16" t="e">
        <f t="shared" si="7"/>
        <v>#DIV/0!</v>
      </c>
      <c r="M29" s="16" t="e">
        <f t="shared" si="7"/>
        <v>#DIV/0!</v>
      </c>
      <c r="N29" s="21" t="e">
        <f t="shared" si="7"/>
        <v>#DIV/0!</v>
      </c>
      <c r="O29" s="22"/>
      <c r="P29" s="16" t="e">
        <f t="shared" si="7"/>
        <v>#DIV/0!</v>
      </c>
      <c r="Q29" s="21" t="e">
        <f t="shared" si="7"/>
        <v>#DIV/0!</v>
      </c>
      <c r="R29" s="23"/>
      <c r="S29" s="22"/>
      <c r="T29" s="16" t="e">
        <f t="shared" si="7"/>
        <v>#DIV/0!</v>
      </c>
      <c r="U29" s="16" t="e">
        <f t="shared" si="7"/>
        <v>#DIV/0!</v>
      </c>
      <c r="V29" s="16" t="e">
        <f t="shared" si="7"/>
        <v>#DIV/0!</v>
      </c>
    </row>
    <row r="31" spans="1:25">
      <c r="P31" s="1" t="s">
        <v>50</v>
      </c>
    </row>
    <row r="32" spans="1:25">
      <c r="P32" s="1" t="s">
        <v>51</v>
      </c>
    </row>
    <row r="35" spans="2:23">
      <c r="P35" t="s">
        <v>52</v>
      </c>
    </row>
    <row r="37" spans="2:23"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</row>
    <row r="38" spans="2:23">
      <c r="B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</row>
  </sheetData>
  <mergeCells count="35">
    <mergeCell ref="B14:D14"/>
    <mergeCell ref="A1:Y1"/>
    <mergeCell ref="A2:Y2"/>
    <mergeCell ref="B5:D5"/>
    <mergeCell ref="B6:D6"/>
    <mergeCell ref="B7:D7"/>
    <mergeCell ref="B8:D8"/>
    <mergeCell ref="B9:D9"/>
    <mergeCell ref="B10:D10"/>
    <mergeCell ref="B11:D11"/>
    <mergeCell ref="B12:D12"/>
    <mergeCell ref="B13:D13"/>
    <mergeCell ref="A26:D26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24:D24"/>
    <mergeCell ref="B25:D25"/>
    <mergeCell ref="H29:I29"/>
    <mergeCell ref="N29:O29"/>
    <mergeCell ref="Q29:S29"/>
    <mergeCell ref="A27:D27"/>
    <mergeCell ref="H27:I27"/>
    <mergeCell ref="N27:O27"/>
    <mergeCell ref="Q27:S27"/>
    <mergeCell ref="A28:D28"/>
    <mergeCell ref="H28:I28"/>
    <mergeCell ref="N28:O28"/>
    <mergeCell ref="Q28:S28"/>
  </mergeCells>
  <pageMargins left="0.51181102362204722" right="1.34" top="0.74803149606299213" bottom="0.47244094488188981" header="0.31496062992125984" footer="0.31496062992125984"/>
  <pageSetup paperSize="5" scale="80" orientation="landscape" horizontalDpi="4294967293" verticalDpi="96" r:id="rId1"/>
  <headerFooter>
    <oddHeader>&amp;L&amp;G&amp;RF-M2.STD-PD-5.4 / 2 Januari 2020 / Rev. 0</oddHeader>
  </headerFooter>
  <drawing r:id="rId2"/>
  <legacy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>
  <dimension ref="A1:G45"/>
  <sheetViews>
    <sheetView zoomScaleNormal="100" workbookViewId="0">
      <selection sqref="A1:G1"/>
    </sheetView>
  </sheetViews>
  <sheetFormatPr defaultRowHeight="15"/>
  <cols>
    <col min="1" max="1" width="5" customWidth="1"/>
    <col min="2" max="2" width="21.42578125" customWidth="1"/>
    <col min="3" max="3" width="3" customWidth="1"/>
    <col min="4" max="4" width="28.28515625" customWidth="1"/>
    <col min="5" max="5" width="10.140625" customWidth="1"/>
    <col min="6" max="6" width="11.140625" customWidth="1"/>
    <col min="7" max="7" width="11.85546875" customWidth="1"/>
  </cols>
  <sheetData>
    <row r="1" spans="1:7" ht="15.75">
      <c r="A1" s="32" t="s">
        <v>66</v>
      </c>
      <c r="B1" s="32"/>
      <c r="C1" s="32"/>
      <c r="D1" s="32"/>
      <c r="E1" s="32"/>
      <c r="F1" s="32"/>
      <c r="G1" s="32"/>
    </row>
    <row r="2" spans="1:7" ht="15.75">
      <c r="A2" s="32" t="s">
        <v>49</v>
      </c>
      <c r="B2" s="32"/>
      <c r="C2" s="32"/>
      <c r="D2" s="32"/>
      <c r="E2" s="32"/>
      <c r="F2" s="32"/>
      <c r="G2" s="32"/>
    </row>
    <row r="3" spans="1:7">
      <c r="A3" s="1"/>
      <c r="B3" s="1"/>
    </row>
    <row r="4" spans="1:7">
      <c r="A4" s="1" t="s">
        <v>53</v>
      </c>
      <c r="B4" s="1"/>
      <c r="C4" t="s">
        <v>55</v>
      </c>
      <c r="D4" s="1"/>
    </row>
    <row r="5" spans="1:7">
      <c r="A5" s="1" t="s">
        <v>56</v>
      </c>
      <c r="B5" s="1"/>
      <c r="C5" t="s">
        <v>55</v>
      </c>
      <c r="D5" s="1"/>
    </row>
    <row r="6" spans="1:7">
      <c r="A6" s="1" t="s">
        <v>57</v>
      </c>
      <c r="B6" s="1"/>
      <c r="C6" t="s">
        <v>55</v>
      </c>
      <c r="D6" s="17"/>
    </row>
    <row r="7" spans="1:7">
      <c r="A7" s="1" t="s">
        <v>58</v>
      </c>
      <c r="B7" s="1"/>
      <c r="C7" t="s">
        <v>55</v>
      </c>
      <c r="D7" s="1"/>
    </row>
    <row r="8" spans="1:7">
      <c r="A8" s="1"/>
      <c r="B8" s="1"/>
    </row>
    <row r="9" spans="1:7" ht="31.5">
      <c r="A9" s="2" t="s">
        <v>0</v>
      </c>
      <c r="B9" s="33" t="s">
        <v>1</v>
      </c>
      <c r="C9" s="34"/>
      <c r="D9" s="35"/>
      <c r="E9" s="2" t="s">
        <v>59</v>
      </c>
      <c r="F9" s="18" t="s">
        <v>3</v>
      </c>
      <c r="G9" s="2" t="s">
        <v>4</v>
      </c>
    </row>
    <row r="10" spans="1:7">
      <c r="A10" s="6" t="s">
        <v>5</v>
      </c>
      <c r="B10" s="29" t="s">
        <v>6</v>
      </c>
      <c r="C10" s="30"/>
      <c r="D10" s="31"/>
      <c r="E10" s="7"/>
      <c r="F10" s="7">
        <f t="shared" ref="F10:F30" si="0">25*(E10-1)</f>
        <v>-25</v>
      </c>
      <c r="G10" s="19" t="str">
        <f>IF(E10&lt;=3,"KURANG",IF(E10&lt;=3.8,"CUKUP",IF(E10&lt;=4.4,"BAIK",IF(E10&lt;=5,"BAIK SEKALI","Error"))))</f>
        <v>KURANG</v>
      </c>
    </row>
    <row r="11" spans="1:7">
      <c r="A11" s="6" t="s">
        <v>7</v>
      </c>
      <c r="B11" s="29" t="s">
        <v>8</v>
      </c>
      <c r="C11" s="30"/>
      <c r="D11" s="31"/>
      <c r="E11" s="7"/>
      <c r="F11" s="7">
        <f t="shared" si="0"/>
        <v>-25</v>
      </c>
      <c r="G11" s="19" t="str">
        <f t="shared" ref="G11:G30" si="1">IF(E11&lt;=3,"KURANG",IF(E11&lt;=3.8,"CUKUP",IF(E11&lt;=4.4,"BAIK",IF(E11&lt;=5,"BAIK SEKALI","Error"))))</f>
        <v>KURANG</v>
      </c>
    </row>
    <row r="12" spans="1:7">
      <c r="A12" s="6" t="s">
        <v>9</v>
      </c>
      <c r="B12" s="29" t="s">
        <v>10</v>
      </c>
      <c r="C12" s="30"/>
      <c r="D12" s="31"/>
      <c r="E12" s="7"/>
      <c r="F12" s="7">
        <f t="shared" si="0"/>
        <v>-25</v>
      </c>
      <c r="G12" s="19" t="str">
        <f t="shared" si="1"/>
        <v>KURANG</v>
      </c>
    </row>
    <row r="13" spans="1:7" s="10" customFormat="1" ht="26.25" customHeight="1">
      <c r="A13" s="6" t="s">
        <v>11</v>
      </c>
      <c r="B13" s="29" t="s">
        <v>12</v>
      </c>
      <c r="C13" s="30"/>
      <c r="D13" s="31" t="s">
        <v>12</v>
      </c>
      <c r="E13" s="7"/>
      <c r="F13" s="7">
        <f t="shared" si="0"/>
        <v>-25</v>
      </c>
      <c r="G13" s="19" t="str">
        <f t="shared" si="1"/>
        <v>KURANG</v>
      </c>
    </row>
    <row r="14" spans="1:7" ht="28.5" customHeight="1">
      <c r="A14" s="6" t="s">
        <v>13</v>
      </c>
      <c r="B14" s="29" t="s">
        <v>14</v>
      </c>
      <c r="C14" s="30"/>
      <c r="D14" s="31" t="s">
        <v>14</v>
      </c>
      <c r="E14" s="7"/>
      <c r="F14" s="7">
        <f t="shared" si="0"/>
        <v>-25</v>
      </c>
      <c r="G14" s="19" t="str">
        <f t="shared" si="1"/>
        <v>KURANG</v>
      </c>
    </row>
    <row r="15" spans="1:7">
      <c r="A15" s="6" t="s">
        <v>15</v>
      </c>
      <c r="B15" s="29" t="s">
        <v>16</v>
      </c>
      <c r="C15" s="30"/>
      <c r="D15" s="31" t="s">
        <v>16</v>
      </c>
      <c r="E15" s="7"/>
      <c r="F15" s="7">
        <f t="shared" si="0"/>
        <v>-25</v>
      </c>
      <c r="G15" s="19" t="str">
        <f t="shared" si="1"/>
        <v>KURANG</v>
      </c>
    </row>
    <row r="16" spans="1:7">
      <c r="A16" s="6" t="s">
        <v>17</v>
      </c>
      <c r="B16" s="29" t="s">
        <v>18</v>
      </c>
      <c r="C16" s="30"/>
      <c r="D16" s="31" t="s">
        <v>18</v>
      </c>
      <c r="E16" s="7"/>
      <c r="F16" s="7">
        <f t="shared" si="0"/>
        <v>-25</v>
      </c>
      <c r="G16" s="19" t="str">
        <f t="shared" si="1"/>
        <v>KURANG</v>
      </c>
    </row>
    <row r="17" spans="1:7" ht="27.75" customHeight="1">
      <c r="A17" s="6" t="s">
        <v>19</v>
      </c>
      <c r="B17" s="29" t="s">
        <v>20</v>
      </c>
      <c r="C17" s="30"/>
      <c r="D17" s="31" t="s">
        <v>20</v>
      </c>
      <c r="E17" s="7"/>
      <c r="F17" s="7">
        <f t="shared" si="0"/>
        <v>-25</v>
      </c>
      <c r="G17" s="19" t="str">
        <f t="shared" si="1"/>
        <v>KURANG</v>
      </c>
    </row>
    <row r="18" spans="1:7" ht="28.5" customHeight="1">
      <c r="A18" s="6" t="s">
        <v>21</v>
      </c>
      <c r="B18" s="29" t="s">
        <v>22</v>
      </c>
      <c r="C18" s="30"/>
      <c r="D18" s="31" t="s">
        <v>22</v>
      </c>
      <c r="E18" s="7"/>
      <c r="F18" s="7">
        <f t="shared" si="0"/>
        <v>-25</v>
      </c>
      <c r="G18" s="19" t="str">
        <f t="shared" si="1"/>
        <v>KURANG</v>
      </c>
    </row>
    <row r="19" spans="1:7">
      <c r="A19" s="6" t="s">
        <v>23</v>
      </c>
      <c r="B19" s="29" t="s">
        <v>24</v>
      </c>
      <c r="C19" s="30"/>
      <c r="D19" s="31" t="s">
        <v>24</v>
      </c>
      <c r="E19" s="7"/>
      <c r="F19" s="7">
        <f t="shared" si="0"/>
        <v>-25</v>
      </c>
      <c r="G19" s="19" t="str">
        <f t="shared" si="1"/>
        <v>KURANG</v>
      </c>
    </row>
    <row r="20" spans="1:7">
      <c r="A20" s="6" t="s">
        <v>25</v>
      </c>
      <c r="B20" s="29" t="s">
        <v>26</v>
      </c>
      <c r="C20" s="30"/>
      <c r="D20" s="31" t="s">
        <v>26</v>
      </c>
      <c r="E20" s="7"/>
      <c r="F20" s="7">
        <f t="shared" si="0"/>
        <v>-25</v>
      </c>
      <c r="G20" s="19" t="str">
        <f t="shared" si="1"/>
        <v>KURANG</v>
      </c>
    </row>
    <row r="21" spans="1:7">
      <c r="A21" s="6" t="s">
        <v>27</v>
      </c>
      <c r="B21" s="29" t="s">
        <v>28</v>
      </c>
      <c r="C21" s="30"/>
      <c r="D21" s="31" t="s">
        <v>28</v>
      </c>
      <c r="E21" s="7"/>
      <c r="F21" s="7">
        <f t="shared" si="0"/>
        <v>-25</v>
      </c>
      <c r="G21" s="19" t="str">
        <f t="shared" si="1"/>
        <v>KURANG</v>
      </c>
    </row>
    <row r="22" spans="1:7">
      <c r="A22" s="6" t="s">
        <v>29</v>
      </c>
      <c r="B22" s="29" t="s">
        <v>30</v>
      </c>
      <c r="C22" s="30"/>
      <c r="D22" s="31" t="s">
        <v>30</v>
      </c>
      <c r="E22" s="7"/>
      <c r="F22" s="7">
        <f t="shared" si="0"/>
        <v>-25</v>
      </c>
      <c r="G22" s="19" t="str">
        <f t="shared" si="1"/>
        <v>KURANG</v>
      </c>
    </row>
    <row r="23" spans="1:7" ht="28.5" customHeight="1">
      <c r="A23" s="6" t="s">
        <v>31</v>
      </c>
      <c r="B23" s="29" t="s">
        <v>32</v>
      </c>
      <c r="C23" s="30"/>
      <c r="D23" s="31" t="s">
        <v>32</v>
      </c>
      <c r="E23" s="7"/>
      <c r="F23" s="7">
        <f t="shared" si="0"/>
        <v>-25</v>
      </c>
      <c r="G23" s="19" t="str">
        <f t="shared" si="1"/>
        <v>KURANG</v>
      </c>
    </row>
    <row r="24" spans="1:7">
      <c r="A24" s="6" t="s">
        <v>33</v>
      </c>
      <c r="B24" s="29" t="s">
        <v>34</v>
      </c>
      <c r="C24" s="30"/>
      <c r="D24" s="31" t="s">
        <v>34</v>
      </c>
      <c r="E24" s="7"/>
      <c r="F24" s="7">
        <f t="shared" si="0"/>
        <v>-25</v>
      </c>
      <c r="G24" s="19" t="str">
        <f t="shared" si="1"/>
        <v>KURANG</v>
      </c>
    </row>
    <row r="25" spans="1:7">
      <c r="A25" s="6" t="s">
        <v>35</v>
      </c>
      <c r="B25" s="29" t="s">
        <v>36</v>
      </c>
      <c r="C25" s="30"/>
      <c r="D25" s="31" t="s">
        <v>36</v>
      </c>
      <c r="E25" s="7"/>
      <c r="F25" s="7">
        <f t="shared" si="0"/>
        <v>-25</v>
      </c>
      <c r="G25" s="19" t="str">
        <f t="shared" si="1"/>
        <v>KURANG</v>
      </c>
    </row>
    <row r="26" spans="1:7" ht="29.25" customHeight="1">
      <c r="A26" s="6" t="s">
        <v>37</v>
      </c>
      <c r="B26" s="29" t="s">
        <v>38</v>
      </c>
      <c r="C26" s="30"/>
      <c r="D26" s="31" t="s">
        <v>38</v>
      </c>
      <c r="E26" s="7"/>
      <c r="F26" s="7">
        <f t="shared" si="0"/>
        <v>-25</v>
      </c>
      <c r="G26" s="19" t="str">
        <f t="shared" si="1"/>
        <v>KURANG</v>
      </c>
    </row>
    <row r="27" spans="1:7">
      <c r="A27" s="6" t="s">
        <v>39</v>
      </c>
      <c r="B27" s="29" t="s">
        <v>40</v>
      </c>
      <c r="C27" s="30"/>
      <c r="D27" s="31" t="s">
        <v>40</v>
      </c>
      <c r="E27" s="7"/>
      <c r="F27" s="7">
        <f t="shared" si="0"/>
        <v>-25</v>
      </c>
      <c r="G27" s="19" t="str">
        <f t="shared" si="1"/>
        <v>KURANG</v>
      </c>
    </row>
    <row r="28" spans="1:7">
      <c r="A28" s="6" t="s">
        <v>41</v>
      </c>
      <c r="B28" s="29" t="s">
        <v>42</v>
      </c>
      <c r="C28" s="30"/>
      <c r="D28" s="31" t="s">
        <v>42</v>
      </c>
      <c r="E28" s="7"/>
      <c r="F28" s="7">
        <f t="shared" si="0"/>
        <v>-25</v>
      </c>
      <c r="G28" s="19" t="str">
        <f t="shared" si="1"/>
        <v>KURANG</v>
      </c>
    </row>
    <row r="29" spans="1:7">
      <c r="A29" s="6" t="s">
        <v>43</v>
      </c>
      <c r="B29" s="29" t="s">
        <v>44</v>
      </c>
      <c r="C29" s="30"/>
      <c r="D29" s="31" t="s">
        <v>44</v>
      </c>
      <c r="E29" s="7"/>
      <c r="F29" s="7">
        <f t="shared" si="0"/>
        <v>-25</v>
      </c>
      <c r="G29" s="19" t="str">
        <f t="shared" si="1"/>
        <v>KURANG</v>
      </c>
    </row>
    <row r="30" spans="1:7" ht="15" customHeight="1">
      <c r="A30" s="24" t="s">
        <v>45</v>
      </c>
      <c r="B30" s="25"/>
      <c r="C30" s="25"/>
      <c r="D30" s="26"/>
      <c r="E30" s="11" t="e">
        <f>AVERAGE(E10:E29)</f>
        <v>#DIV/0!</v>
      </c>
      <c r="F30" s="11" t="e">
        <f t="shared" si="0"/>
        <v>#DIV/0!</v>
      </c>
      <c r="G30" s="20" t="e">
        <f t="shared" si="1"/>
        <v>#DIV/0!</v>
      </c>
    </row>
    <row r="31" spans="1:7">
      <c r="A31" s="15" t="s">
        <v>48</v>
      </c>
    </row>
    <row r="37" spans="1:5">
      <c r="A37" s="1" t="s">
        <v>60</v>
      </c>
    </row>
    <row r="38" spans="1:5">
      <c r="A38" t="s">
        <v>61</v>
      </c>
    </row>
    <row r="39" spans="1:5" ht="15" customHeight="1">
      <c r="A39" t="s">
        <v>61</v>
      </c>
    </row>
    <row r="41" spans="1:5">
      <c r="E41" s="1" t="s">
        <v>62</v>
      </c>
    </row>
    <row r="42" spans="1:5">
      <c r="B42" s="1" t="s">
        <v>63</v>
      </c>
      <c r="E42" s="1" t="s">
        <v>64</v>
      </c>
    </row>
    <row r="45" spans="1:5">
      <c r="B45" t="s">
        <v>65</v>
      </c>
      <c r="E45" t="s">
        <v>65</v>
      </c>
    </row>
  </sheetData>
  <autoFilter ref="A9:G30">
    <filterColumn colId="1" showButton="0"/>
    <filterColumn colId="2" showButton="0"/>
  </autoFilter>
  <mergeCells count="24">
    <mergeCell ref="A30:D30"/>
    <mergeCell ref="B19:D19"/>
    <mergeCell ref="B20:D20"/>
    <mergeCell ref="B21:D21"/>
    <mergeCell ref="B22:D22"/>
    <mergeCell ref="B23:D23"/>
    <mergeCell ref="B24:D24"/>
    <mergeCell ref="B25:D25"/>
    <mergeCell ref="B26:D26"/>
    <mergeCell ref="B27:D27"/>
    <mergeCell ref="B28:D28"/>
    <mergeCell ref="B29:D29"/>
    <mergeCell ref="B18:D18"/>
    <mergeCell ref="A1:G1"/>
    <mergeCell ref="A2:G2"/>
    <mergeCell ref="B9:D9"/>
    <mergeCell ref="B10:D10"/>
    <mergeCell ref="B11:D11"/>
    <mergeCell ref="B12:D12"/>
    <mergeCell ref="B13:D13"/>
    <mergeCell ref="B14:D14"/>
    <mergeCell ref="B15:D15"/>
    <mergeCell ref="B16:D16"/>
    <mergeCell ref="B17:D17"/>
  </mergeCells>
  <pageMargins left="0.6692913385826772" right="0.28999999999999998" top="0.74803149606299213" bottom="0.37" header="0.31496062992125984" footer="0.31496062992125984"/>
  <pageSetup paperSize="9" orientation="portrait" horizontalDpi="4294967293" verticalDpi="0" r:id="rId1"/>
  <headerFooter>
    <oddHeader>&amp;L&amp;G</oddHeader>
  </headerFooter>
  <legacy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Rekap</vt:lpstr>
      <vt:lpstr>Dosen</vt:lpstr>
      <vt:lpstr>Rekap!Print_Area</vt:lpstr>
    </vt:vector>
  </TitlesOfParts>
  <Company>Universitas Universal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F.SPMI.PG-3.3.04 Laporan Pengolahan Umpan Balik Dosen</dc:title>
  <dc:subject>PG-3 Evaluasi Pegawai</dc:subject>
  <dc:creator>Suryo Widiantoro, MMSI, M.Com(IS)</dc:creator>
  <cp:keywords>SPMI UVERS</cp:keywords>
  <cp:lastModifiedBy>Suryo Widiantoro</cp:lastModifiedBy>
  <cp:revision>0</cp:revision>
  <dcterms:created xsi:type="dcterms:W3CDTF">2016-11-10T09:23:52Z</dcterms:created>
  <dcterms:modified xsi:type="dcterms:W3CDTF">2020-01-18T07:13:32Z</dcterms:modified>
  <cp:category>Formulir</cp:category>
  <cp:version>0</cp:version>
</cp:coreProperties>
</file>